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50" activeTab="0"/>
  </bookViews>
  <sheets>
    <sheet name="Sheet" sheetId="1" r:id="rId1"/>
    <sheet name="使い方" sheetId="2" r:id="rId2"/>
    <sheet name="Sample" sheetId="3" r:id="rId3"/>
  </sheets>
  <definedNames/>
  <calcPr fullCalcOnLoad="1"/>
</workbook>
</file>

<file path=xl/comments1.xml><?xml version="1.0" encoding="utf-8"?>
<comments xmlns="http://schemas.openxmlformats.org/spreadsheetml/2006/main">
  <authors>
    <author>AIG　JAPAN</author>
  </authors>
  <commentList>
    <comment ref="C34" authorId="0">
      <text>
        <r>
          <rPr>
            <b/>
            <sz val="9"/>
            <rFont val="ＭＳ Ｐゴシック"/>
            <family val="3"/>
          </rPr>
          <t>その活動時間内にどの程度の時間割合で介助が必要か</t>
        </r>
      </text>
    </comment>
    <comment ref="D34" authorId="0">
      <text>
        <r>
          <rPr>
            <b/>
            <sz val="9"/>
            <rFont val="ＭＳ Ｐゴシック"/>
            <family val="3"/>
          </rPr>
          <t>その活動時間内の他の要介助児との介助の重複率はどの程度か</t>
        </r>
      </text>
    </comment>
    <comment ref="E49" authorId="0">
      <text>
        <r>
          <rPr>
            <b/>
            <sz val="9"/>
            <rFont val="ＭＳ Ｐゴシック"/>
            <family val="3"/>
          </rPr>
          <t>上記の要加配数の最大値＝ピーク時に必要になると思われる加配数</t>
        </r>
      </text>
    </comment>
    <comment ref="E51" authorId="0">
      <text>
        <r>
          <rPr>
            <b/>
            <sz val="9"/>
            <rFont val="ＭＳ Ｐゴシック"/>
            <family val="3"/>
          </rPr>
          <t>今回、私どもで手当てをお願いしたい最低加配数。できればこれ以上をお願いします。</t>
        </r>
      </text>
    </comment>
    <comment ref="E34" authorId="0">
      <text>
        <r>
          <rPr>
            <b/>
            <sz val="9"/>
            <rFont val="ＭＳ Ｐゴシック"/>
            <family val="3"/>
          </rPr>
          <t>介助率×集中率で、その活動に必要になると思われる加配数を計算しました。</t>
        </r>
      </text>
    </comment>
  </commentList>
</comments>
</file>

<file path=xl/comments3.xml><?xml version="1.0" encoding="utf-8"?>
<comments xmlns="http://schemas.openxmlformats.org/spreadsheetml/2006/main">
  <authors>
    <author>AIG　JAPAN</author>
  </authors>
  <commentList>
    <comment ref="C34" authorId="0">
      <text>
        <r>
          <rPr>
            <b/>
            <sz val="9"/>
            <rFont val="ＭＳ Ｐゴシック"/>
            <family val="3"/>
          </rPr>
          <t>その活動時間内にどの程度の時間割合で介助が必要か</t>
        </r>
      </text>
    </comment>
    <comment ref="D34" authorId="0">
      <text>
        <r>
          <rPr>
            <b/>
            <sz val="9"/>
            <rFont val="ＭＳ Ｐゴシック"/>
            <family val="3"/>
          </rPr>
          <t>その活動時間内の他の要介助児との介助の重複率はどの程度か</t>
        </r>
      </text>
    </comment>
    <comment ref="E47" authorId="0">
      <text>
        <r>
          <rPr>
            <b/>
            <sz val="9"/>
            <rFont val="ＭＳ Ｐゴシック"/>
            <family val="3"/>
          </rPr>
          <t>上記の要加配数の最大値＝ピーク時に必要になると思われる加配数</t>
        </r>
      </text>
    </comment>
    <comment ref="E49" authorId="0">
      <text>
        <r>
          <rPr>
            <b/>
            <sz val="9"/>
            <rFont val="ＭＳ Ｐゴシック"/>
            <family val="3"/>
          </rPr>
          <t>今回、私どもで手当てをお願いしたい最低加配数。できればこれ以上をお願いします。</t>
        </r>
      </text>
    </comment>
    <comment ref="E34" authorId="0">
      <text>
        <r>
          <rPr>
            <b/>
            <sz val="9"/>
            <rFont val="ＭＳ Ｐゴシック"/>
            <family val="3"/>
          </rPr>
          <t>介助率×集中率で、その活動に必要になると思われる加配数を計算しました。</t>
        </r>
      </text>
    </comment>
  </commentList>
</comments>
</file>

<file path=xl/sharedStrings.xml><?xml version="1.0" encoding="utf-8"?>
<sst xmlns="http://schemas.openxmlformats.org/spreadsheetml/2006/main" count="169" uniqueCount="80">
  <si>
    <t>くつの着脱</t>
  </si>
  <si>
    <t>全介助</t>
  </si>
  <si>
    <t>着替え</t>
  </si>
  <si>
    <t>定時排泄（おしっこ）</t>
  </si>
  <si>
    <t>おむつ交換（うんち）</t>
  </si>
  <si>
    <t>食事</t>
  </si>
  <si>
    <t>ほぼ全介助</t>
  </si>
  <si>
    <t>介助率</t>
  </si>
  <si>
    <t>集中率</t>
  </si>
  <si>
    <t>要加配数</t>
  </si>
  <si>
    <t>パニック対応</t>
  </si>
  <si>
    <t>遊びの誘導</t>
  </si>
  <si>
    <t>課題の実施</t>
  </si>
  <si>
    <t>半介助</t>
  </si>
  <si>
    <t>その他の全体活動</t>
  </si>
  <si>
    <t>(a)</t>
  </si>
  <si>
    <t>(b)</t>
  </si>
  <si>
    <t>(c)=a*b</t>
  </si>
  <si>
    <t>介助ニーズ</t>
  </si>
  <si>
    <t>項目</t>
  </si>
  <si>
    <t>（人）</t>
  </si>
  <si>
    <t>ピーク時要加配数</t>
  </si>
  <si>
    <t>最低希望加配数</t>
  </si>
  <si>
    <t>一部介助</t>
  </si>
  <si>
    <t>手洗い、歯磨き等</t>
  </si>
  <si>
    <t>トイレは、おしっこは定時排泄（２～３時間に１回）できていますが、うんちはまだなのでおむつが必要です。</t>
  </si>
  <si>
    <t>食事はコップから飲むこととごく基本的なフォークの操作はできますが、それ以外は介助が必要です。</t>
  </si>
  <si>
    <t>うるさい場所、初めての環境、切り替えなどの際に自閉症児特有のパニックがあり、対応が必要です。</t>
  </si>
  <si>
    <t>短時間の待機や課題の実施は可能ですが、集中力が続かず動き回ることがあるので、対応が必要です。</t>
  </si>
  <si>
    <t>かなり重い障害を持っていますが、社会への適応を最大のテーマに精力的に療育を続けてきました。</t>
  </si>
  <si>
    <t>結果、障害の重さの割には良好な適応状況をみせていると思いますし、集団活動に関心を持つそぶりも</t>
  </si>
  <si>
    <t>娘も幼稚園生活に適応し、有意義な毎日を送れるようになると確信し、期待もしています。</t>
  </si>
  <si>
    <t>一人でできることは決して多くありませんが、加配による適切な介助サポートを受けることができれば、</t>
  </si>
  <si>
    <t>必ずしも簡単なお願いでないことは承知しておりますが、事情をご諒解いただき、何卒御配慮のほど</t>
  </si>
  <si>
    <t>よろしくお願い申し上げます。</t>
  </si>
  <si>
    <t>見せるようになりました。ことばや歌遊びなどへの自発的な関心も伸びてきています。</t>
  </si>
  <si>
    <t>以下のように私どもなりに考えてみた結果、できれば0.67人、最低でも0.5人相当の加配を全通園日に</t>
  </si>
  <si>
    <t>割り当てていただくことを強く要望します。（なお、週１日程度の外部での療育を考えています。）</t>
  </si>
  <si>
    <r>
      <t>愛の手帳（２度）の</t>
    </r>
    <r>
      <rPr>
        <b/>
        <u val="single"/>
        <sz val="11"/>
        <rFont val="ＭＳ Ｐ明朝"/>
        <family val="1"/>
      </rPr>
      <t>重度</t>
    </r>
    <r>
      <rPr>
        <sz val="11"/>
        <rFont val="ＭＳ Ｐ明朝"/>
        <family val="1"/>
      </rPr>
      <t>のおくれがある自閉症児です。</t>
    </r>
  </si>
  <si>
    <r>
      <t>くつの着脱、着替え、手洗い、歯磨きなどの生活自活が未発達で、</t>
    </r>
    <r>
      <rPr>
        <u val="single"/>
        <sz val="11"/>
        <rFont val="ＭＳ Ｐ明朝"/>
        <family val="1"/>
      </rPr>
      <t>全面的な介助が必要</t>
    </r>
    <r>
      <rPr>
        <sz val="11"/>
        <rFont val="ＭＳ Ｐ明朝"/>
        <family val="1"/>
      </rPr>
      <t>です。</t>
    </r>
  </si>
  <si>
    <r>
      <t>おしっこに自発的に行きたがるのはまれなので、</t>
    </r>
    <r>
      <rPr>
        <u val="single"/>
        <sz val="11"/>
        <rFont val="ＭＳ Ｐ明朝"/>
        <family val="1"/>
      </rPr>
      <t>時間を決めて誘導していただく必要があります</t>
    </r>
    <r>
      <rPr>
        <sz val="11"/>
        <rFont val="ＭＳ Ｐ明朝"/>
        <family val="1"/>
      </rPr>
      <t>。</t>
    </r>
  </si>
  <si>
    <r>
      <t>全体的には、「完全にかかりっきり」になることはないと思われますが、</t>
    </r>
    <r>
      <rPr>
        <b/>
        <u val="single"/>
        <sz val="11"/>
        <rFont val="ＭＳ Ｐ明朝"/>
        <family val="1"/>
      </rPr>
      <t>活動の節目節目でどうしても</t>
    </r>
  </si>
  <si>
    <r>
      <t>全面的な介助が必要になる場面が多数ある</t>
    </r>
    <r>
      <rPr>
        <sz val="11"/>
        <rFont val="ＭＳ Ｐ明朝"/>
        <family val="1"/>
      </rPr>
      <t>と思われます。</t>
    </r>
  </si>
  <si>
    <t>加配割り当てに関する要望</t>
  </si>
  <si>
    <t>(a)</t>
  </si>
  <si>
    <t>(b)</t>
  </si>
  <si>
    <t>(c)=a*b</t>
  </si>
  <si>
    <t>そらまめちゃん</t>
  </si>
  <si>
    <t>平成18年11月XX日</t>
  </si>
  <si>
    <t>「加配リクエストシート」(Sora-018)の使用方法</t>
  </si>
  <si>
    <t>用紙上半分は、個別事情を書き込むエリアです。</t>
  </si>
  <si>
    <t>用紙枠をはみ出さないように適当に行を改めて、伝えるべき事項を書き込んでいきます。</t>
  </si>
  <si>
    <t>用紙下部にあるのは、必要加配数を算出するための計算シートです。</t>
  </si>
  <si>
    <t>（A)</t>
  </si>
  <si>
    <t>(B)</t>
  </si>
  <si>
    <t>(C)</t>
  </si>
  <si>
    <t>(D)</t>
  </si>
  <si>
    <t>(E)</t>
  </si>
  <si>
    <t>項目（A)には、介助が必要な活動内容を記入します。</t>
  </si>
  <si>
    <t>介助ニーズ（B)には、例えば全介助、ほぼ全介助、半介助といった介助の程度を記入します。</t>
  </si>
  <si>
    <t>介助率（C)には、その活動時間中、どの程度の時間、介助が必要かを予測して記入します。</t>
  </si>
  <si>
    <t>例えば、うんちのおむつ交換であれば、交換中はかかりっきりになるので１００％ですし、</t>
  </si>
  <si>
    <t>食事で介助しなくても半分くらいの時間は何とかなるのであれば５０％となります。</t>
  </si>
  <si>
    <t>介助のための労力の大小ではなく、活動時間中の介助拘束時間の割合で記入します。</t>
  </si>
  <si>
    <t>例えば、うんちのおむつ交換はすべての子どもで同時に発生するわけではありませんから</t>
  </si>
  <si>
    <t>集中率はそれほど高くありませんが、食事の時間は全員同じですから「食事のための介助」は</t>
  </si>
  <si>
    <t>集中率が高いということが予想されます。</t>
  </si>
  <si>
    <t>集中率（D)は、当該活動が、他の子どもとの間で集中する割合を予測して記入します。</t>
  </si>
  <si>
    <t>（A)～（D)までを記入すると、要加配数(E)は自動的に「介助率×集中率」で計算されます。</t>
  </si>
  <si>
    <t>（ただし、「おむつ交換」が同時に実施される場合には、おむつ交換も集中率は高くなります）</t>
  </si>
  <si>
    <t>介助のための拘束時間割合が高く、かつ集中する活動ほど、要加配数は高く計算されることに</t>
  </si>
  <si>
    <t>なります。</t>
  </si>
  <si>
    <t>（F)</t>
  </si>
  <si>
    <t>（G)</t>
  </si>
  <si>
    <t>必要な活動項目を記入すると、計算された要加配数の最大値が、ピーク時要加配数(F)</t>
  </si>
  <si>
    <t>この数値をベースとして、親として希望する最低限の加配数を(G)に記入します。</t>
  </si>
  <si>
    <t>として自動的に算出されます。</t>
  </si>
  <si>
    <t>Sora-018(01)</t>
  </si>
  <si>
    <t>お父さんの[そらまめ式]自閉症療育</t>
  </si>
  <si>
    <t>http://soramame-shiki.seesaa.net/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</si>
</sst>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s>
  <fonts count="12">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Ｐゴシック"/>
      <family val="0"/>
    </font>
    <font>
      <b/>
      <sz val="9"/>
      <name val="ＭＳ Ｐゴシック"/>
      <family val="3"/>
    </font>
    <font>
      <b/>
      <sz val="11"/>
      <name val="ＭＳ Ｐゴシック"/>
      <family val="0"/>
    </font>
    <font>
      <b/>
      <u val="single"/>
      <sz val="11"/>
      <name val="ＭＳ Ｐゴシック"/>
      <family val="3"/>
    </font>
    <font>
      <sz val="11"/>
      <name val="ＭＳ Ｐ明朝"/>
      <family val="1"/>
    </font>
    <font>
      <b/>
      <u val="single"/>
      <sz val="11"/>
      <name val="ＭＳ Ｐ明朝"/>
      <family val="1"/>
    </font>
    <font>
      <u val="single"/>
      <sz val="11"/>
      <name val="ＭＳ Ｐ明朝"/>
      <family val="1"/>
    </font>
    <font>
      <b/>
      <sz val="8"/>
      <name val="ＭＳ ゴシック"/>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22">
    <border>
      <left/>
      <right/>
      <top/>
      <bottom/>
      <diagonal/>
    </border>
    <border>
      <left style="medium"/>
      <right style="medium"/>
      <top style="medium"/>
      <bottom style="medium"/>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hair"/>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right style="thin"/>
      <top>
        <color indexed="63"/>
      </top>
      <bottom style="thin"/>
    </border>
    <border>
      <left>
        <color indexed="63"/>
      </left>
      <right style="thin"/>
      <top style="thin"/>
      <bottom>
        <color indexed="63"/>
      </bottom>
    </border>
    <border>
      <left>
        <color indexed="63"/>
      </left>
      <right style="thin"/>
      <top style="hair"/>
      <bottom style="thin"/>
    </border>
    <border>
      <left>
        <color indexed="63"/>
      </left>
      <right style="thin"/>
      <top>
        <color indexed="63"/>
      </top>
      <bottom>
        <color indexed="63"/>
      </bottom>
    </border>
    <border>
      <left>
        <color indexed="63"/>
      </left>
      <right style="thin"/>
      <top style="hair"/>
      <bottom>
        <color indexed="63"/>
      </bottom>
    </border>
    <border>
      <left style="hair"/>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8">
    <xf numFmtId="0" fontId="0" fillId="0" borderId="0" xfId="0" applyAlignment="1">
      <alignment/>
    </xf>
    <xf numFmtId="0" fontId="4" fillId="0" borderId="0" xfId="0" applyFont="1" applyAlignment="1">
      <alignment/>
    </xf>
    <xf numFmtId="9" fontId="4" fillId="0" borderId="0" xfId="15" applyFont="1" applyAlignment="1">
      <alignment/>
    </xf>
    <xf numFmtId="0" fontId="4" fillId="0" borderId="0" xfId="0" applyFont="1" applyAlignment="1">
      <alignment horizontal="center"/>
    </xf>
    <xf numFmtId="2" fontId="6" fillId="2" borderId="1" xfId="0" applyNumberFormat="1" applyFont="1" applyFill="1" applyBorder="1" applyAlignment="1">
      <alignment/>
    </xf>
    <xf numFmtId="9" fontId="4" fillId="0" borderId="2" xfId="15" applyFont="1" applyBorder="1" applyAlignment="1">
      <alignment/>
    </xf>
    <xf numFmtId="2" fontId="4" fillId="0" borderId="2" xfId="0" applyNumberFormat="1" applyFont="1" applyBorder="1" applyAlignment="1">
      <alignment/>
    </xf>
    <xf numFmtId="9" fontId="4" fillId="0" borderId="3" xfId="15" applyFont="1" applyBorder="1" applyAlignment="1">
      <alignment/>
    </xf>
    <xf numFmtId="2" fontId="4" fillId="0" borderId="3" xfId="0" applyNumberFormat="1" applyFont="1" applyBorder="1" applyAlignment="1">
      <alignment/>
    </xf>
    <xf numFmtId="9" fontId="4" fillId="0" borderId="4" xfId="15" applyFont="1" applyBorder="1" applyAlignment="1">
      <alignment/>
    </xf>
    <xf numFmtId="2" fontId="4" fillId="0" borderId="4" xfId="0" applyNumberFormat="1" applyFont="1" applyBorder="1" applyAlignment="1">
      <alignment/>
    </xf>
    <xf numFmtId="0" fontId="4" fillId="3" borderId="5" xfId="0" applyFont="1" applyFill="1" applyBorder="1" applyAlignment="1">
      <alignment horizontal="center"/>
    </xf>
    <xf numFmtId="9" fontId="4" fillId="3" borderId="5" xfId="15" applyFont="1" applyFill="1" applyBorder="1" applyAlignment="1">
      <alignment horizontal="center"/>
    </xf>
    <xf numFmtId="0" fontId="4" fillId="3" borderId="4" xfId="0" applyFont="1" applyFill="1" applyBorder="1" applyAlignment="1">
      <alignment horizontal="center"/>
    </xf>
    <xf numFmtId="9" fontId="4" fillId="3" borderId="4" xfId="15"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3" borderId="9" xfId="0" applyFont="1" applyFill="1" applyBorder="1" applyAlignment="1">
      <alignment horizontal="center"/>
    </xf>
    <xf numFmtId="0" fontId="4" fillId="0" borderId="10" xfId="0" applyFont="1" applyBorder="1" applyAlignment="1">
      <alignment horizontal="center"/>
    </xf>
    <xf numFmtId="9" fontId="4" fillId="0" borderId="10" xfId="15" applyFont="1" applyBorder="1" applyAlignment="1">
      <alignment/>
    </xf>
    <xf numFmtId="0" fontId="4" fillId="0" borderId="11" xfId="0" applyFont="1" applyBorder="1" applyAlignment="1">
      <alignment/>
    </xf>
    <xf numFmtId="0" fontId="4" fillId="4" borderId="12" xfId="0" applyFont="1" applyFill="1" applyBorder="1" applyAlignment="1">
      <alignment/>
    </xf>
    <xf numFmtId="0" fontId="4" fillId="4" borderId="13" xfId="0" applyFont="1" applyFill="1" applyBorder="1" applyAlignment="1">
      <alignment/>
    </xf>
    <xf numFmtId="0" fontId="4" fillId="4" borderId="14" xfId="0" applyFont="1" applyFill="1" applyBorder="1" applyAlignment="1">
      <alignment/>
    </xf>
    <xf numFmtId="0" fontId="4" fillId="4" borderId="15" xfId="0" applyFont="1" applyFill="1" applyBorder="1" applyAlignment="1">
      <alignment/>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xf>
    <xf numFmtId="9" fontId="7" fillId="0" borderId="2" xfId="15" applyFont="1" applyBorder="1" applyAlignment="1">
      <alignment/>
    </xf>
    <xf numFmtId="9" fontId="7" fillId="0" borderId="3" xfId="15" applyFont="1" applyBorder="1" applyAlignment="1">
      <alignment/>
    </xf>
    <xf numFmtId="9" fontId="7" fillId="0" borderId="4" xfId="15" applyFont="1" applyBorder="1" applyAlignment="1">
      <alignment/>
    </xf>
    <xf numFmtId="0" fontId="8" fillId="0" borderId="0" xfId="0" applyFont="1" applyAlignment="1">
      <alignment/>
    </xf>
    <xf numFmtId="0" fontId="8" fillId="0" borderId="0" xfId="0" applyFont="1" applyAlignment="1">
      <alignment horizontal="center"/>
    </xf>
    <xf numFmtId="9" fontId="8" fillId="0" borderId="0" xfId="15" applyFont="1" applyAlignment="1">
      <alignment/>
    </xf>
    <xf numFmtId="0" fontId="9" fillId="0" borderId="0" xfId="0" applyFont="1" applyAlignment="1">
      <alignment/>
    </xf>
    <xf numFmtId="0" fontId="10" fillId="0" borderId="0" xfId="0" applyFont="1" applyAlignment="1">
      <alignment/>
    </xf>
    <xf numFmtId="9" fontId="4" fillId="0" borderId="0" xfId="15" applyFont="1" applyBorder="1" applyAlignment="1">
      <alignment/>
    </xf>
    <xf numFmtId="2" fontId="4" fillId="0" borderId="0" xfId="0" applyNumberFormat="1" applyFont="1" applyBorder="1" applyAlignment="1">
      <alignment/>
    </xf>
    <xf numFmtId="0" fontId="4" fillId="0" borderId="0" xfId="0" applyFont="1" applyBorder="1" applyAlignment="1">
      <alignment/>
    </xf>
    <xf numFmtId="9" fontId="7" fillId="0" borderId="21" xfId="15" applyFont="1" applyBorder="1" applyAlignment="1">
      <alignment/>
    </xf>
    <xf numFmtId="2" fontId="4" fillId="0" borderId="21" xfId="0" applyNumberFormat="1" applyFont="1" applyBorder="1" applyAlignment="1">
      <alignment/>
    </xf>
    <xf numFmtId="9" fontId="4" fillId="0" borderId="0" xfId="15" applyFont="1" applyBorder="1" applyAlignment="1">
      <alignment horizontal="center"/>
    </xf>
    <xf numFmtId="2" fontId="4" fillId="0" borderId="0" xfId="0" applyNumberFormat="1" applyFont="1" applyBorder="1" applyAlignment="1">
      <alignment horizontal="center"/>
    </xf>
    <xf numFmtId="0" fontId="4" fillId="0" borderId="0" xfId="0" applyFont="1" applyBorder="1" applyAlignment="1">
      <alignment/>
    </xf>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xf>
    <xf numFmtId="0" fontId="0" fillId="0" borderId="0" xfId="0" applyAlignment="1">
      <alignment horizontal="right"/>
    </xf>
    <xf numFmtId="0" fontId="2" fillId="0" borderId="0" xfId="16" applyAlignment="1">
      <alignment/>
    </xf>
    <xf numFmtId="0" fontId="2" fillId="0" borderId="0" xfId="16" applyAlignment="1">
      <alignment horizontal="right"/>
    </xf>
    <xf numFmtId="58" fontId="8" fillId="0" borderId="0" xfId="0" applyNumberFormat="1" applyFont="1" applyAlignment="1">
      <alignment horizontal="right"/>
    </xf>
    <xf numFmtId="58" fontId="8" fillId="0" borderId="0" xfId="0" applyNumberFormat="1" applyFont="1" applyAlignment="1" quotePrefix="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123825</xdr:rowOff>
    </xdr:from>
    <xdr:to>
      <xdr:col>6</xdr:col>
      <xdr:colOff>695325</xdr:colOff>
      <xdr:row>20</xdr:row>
      <xdr:rowOff>9525</xdr:rowOff>
    </xdr:to>
    <xdr:sp>
      <xdr:nvSpPr>
        <xdr:cNvPr id="1" name="AutoShape 6"/>
        <xdr:cNvSpPr>
          <a:spLocks/>
        </xdr:cNvSpPr>
      </xdr:nvSpPr>
      <xdr:spPr>
        <a:xfrm>
          <a:off x="381000" y="923925"/>
          <a:ext cx="6848475" cy="3390900"/>
        </a:xfrm>
        <a:prstGeom prst="rect"/>
        <a:noFill/>
      </xdr:spPr>
      <xdr:txBody>
        <a:bodyPr fromWordArt="1" wrap="none">
          <a:prstTxWarp prst="textSlantUp"/>
        </a:bodyPr>
        <a:p>
          <a:pPr algn="ctr"/>
          <a:r>
            <a:rPr sz="3600" kern="10" spc="0">
              <a:ln w="9525" cmpd="sng">
                <a:solidFill>
                  <a:srgbClr val="C0C0C0"/>
                </a:solidFill>
                <a:prstDash val="sysDash"/>
                <a:headEnd type="none"/>
                <a:tailEnd type="none"/>
              </a:ln>
              <a:solidFill>
                <a:srgbClr val="969696">
                  <a:alpha val="50000"/>
                </a:srgbClr>
              </a:solidFill>
              <a:latin typeface="ＭＳ Ｐゴシック"/>
              <a:cs typeface="ＭＳ Ｐゴシック"/>
            </a:rPr>
            <a:t>Sample</a:t>
          </a:r>
        </a:p>
      </xdr:txBody>
    </xdr:sp>
    <xdr:clientData/>
  </xdr:twoCellAnchor>
  <xdr:twoCellAnchor editAs="oneCell">
    <xdr:from>
      <xdr:col>7</xdr:col>
      <xdr:colOff>85725</xdr:colOff>
      <xdr:row>25</xdr:row>
      <xdr:rowOff>47625</xdr:rowOff>
    </xdr:from>
    <xdr:to>
      <xdr:col>7</xdr:col>
      <xdr:colOff>1095375</xdr:colOff>
      <xdr:row>26</xdr:row>
      <xdr:rowOff>95250</xdr:rowOff>
    </xdr:to>
    <xdr:pic>
      <xdr:nvPicPr>
        <xdr:cNvPr id="2" name="Picture 8"/>
        <xdr:cNvPicPr preferRelativeResize="1">
          <a:picLocks noChangeAspect="1"/>
        </xdr:cNvPicPr>
      </xdr:nvPicPr>
      <xdr:blipFill>
        <a:blip r:embed="rId1"/>
        <a:stretch>
          <a:fillRect/>
        </a:stretch>
      </xdr:blipFill>
      <xdr:spPr>
        <a:xfrm>
          <a:off x="7477125" y="5448300"/>
          <a:ext cx="1009650" cy="266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oramame-shiki.seesaa.n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1"/>
  <sheetViews>
    <sheetView tabSelected="1" workbookViewId="0" topLeftCell="A31">
      <selection activeCell="C40" sqref="C40"/>
    </sheetView>
  </sheetViews>
  <sheetFormatPr defaultColWidth="8.796875" defaultRowHeight="14.25" customHeight="1"/>
  <cols>
    <col min="1" max="1" width="21.3984375" style="1" bestFit="1" customWidth="1"/>
    <col min="2" max="2" width="11.19921875" style="3" customWidth="1"/>
    <col min="3" max="4" width="9" style="2" customWidth="1"/>
    <col min="5" max="7" width="9" style="1" customWidth="1"/>
    <col min="8" max="8" width="12.8984375" style="1" customWidth="1"/>
    <col min="9" max="16384" width="9" style="1" customWidth="1"/>
  </cols>
  <sheetData>
    <row r="1" ht="14.25" customHeight="1">
      <c r="B1" s="1" t="s">
        <v>43</v>
      </c>
    </row>
    <row r="3" spans="2:4" s="37" customFormat="1" ht="17.25" customHeight="1">
      <c r="B3" s="38"/>
      <c r="C3" s="39"/>
      <c r="D3" s="39"/>
    </row>
    <row r="4" spans="2:4" s="37" customFormat="1" ht="17.25" customHeight="1">
      <c r="B4" s="38"/>
      <c r="C4" s="39"/>
      <c r="D4" s="39"/>
    </row>
    <row r="5" spans="2:4" s="37" customFormat="1" ht="17.25" customHeight="1">
      <c r="B5" s="38"/>
      <c r="C5" s="39"/>
      <c r="D5" s="39"/>
    </row>
    <row r="6" spans="2:4" s="37" customFormat="1" ht="17.25" customHeight="1">
      <c r="B6" s="38"/>
      <c r="C6" s="39"/>
      <c r="D6" s="39"/>
    </row>
    <row r="7" spans="2:4" s="37" customFormat="1" ht="17.25" customHeight="1">
      <c r="B7" s="38"/>
      <c r="C7" s="39"/>
      <c r="D7" s="39"/>
    </row>
    <row r="8" spans="2:4" s="37" customFormat="1" ht="17.25" customHeight="1">
      <c r="B8" s="38"/>
      <c r="C8" s="39"/>
      <c r="D8" s="39"/>
    </row>
    <row r="9" spans="2:4" s="37" customFormat="1" ht="17.25" customHeight="1">
      <c r="B9" s="38"/>
      <c r="C9" s="39"/>
      <c r="D9" s="39"/>
    </row>
    <row r="10" spans="2:4" s="37" customFormat="1" ht="17.25" customHeight="1">
      <c r="B10" s="38"/>
      <c r="C10" s="39"/>
      <c r="D10" s="39"/>
    </row>
    <row r="11" spans="2:4" s="37" customFormat="1" ht="17.25" customHeight="1">
      <c r="B11" s="38"/>
      <c r="C11" s="39"/>
      <c r="D11" s="39"/>
    </row>
    <row r="12" spans="2:4" s="37" customFormat="1" ht="17.25" customHeight="1">
      <c r="B12" s="38"/>
      <c r="C12" s="39"/>
      <c r="D12" s="39"/>
    </row>
    <row r="13" spans="2:4" s="37" customFormat="1" ht="17.25" customHeight="1">
      <c r="B13" s="38"/>
      <c r="C13" s="39"/>
      <c r="D13" s="39"/>
    </row>
    <row r="14" spans="2:4" s="37" customFormat="1" ht="17.25" customHeight="1">
      <c r="B14" s="38"/>
      <c r="C14" s="39"/>
      <c r="D14" s="39"/>
    </row>
    <row r="15" spans="2:4" s="37" customFormat="1" ht="17.25" customHeight="1">
      <c r="B15" s="38"/>
      <c r="C15" s="39"/>
      <c r="D15" s="39"/>
    </row>
    <row r="16" spans="2:4" s="37" customFormat="1" ht="17.25" customHeight="1">
      <c r="B16" s="38"/>
      <c r="C16" s="39"/>
      <c r="D16" s="39"/>
    </row>
    <row r="17" spans="2:4" s="37" customFormat="1" ht="17.25" customHeight="1">
      <c r="B17" s="38"/>
      <c r="C17" s="39"/>
      <c r="D17" s="39"/>
    </row>
    <row r="18" spans="2:4" s="37" customFormat="1" ht="17.25" customHeight="1">
      <c r="B18" s="38"/>
      <c r="C18" s="39"/>
      <c r="D18" s="39"/>
    </row>
    <row r="19" spans="1:4" s="37" customFormat="1" ht="17.25" customHeight="1">
      <c r="A19" s="41"/>
      <c r="B19" s="38"/>
      <c r="C19" s="39"/>
      <c r="D19" s="39"/>
    </row>
    <row r="20" spans="2:4" s="37" customFormat="1" ht="17.25" customHeight="1">
      <c r="B20" s="38"/>
      <c r="C20" s="39"/>
      <c r="D20" s="39"/>
    </row>
    <row r="21" spans="2:4" s="37" customFormat="1" ht="17.25" customHeight="1">
      <c r="B21" s="38"/>
      <c r="C21" s="39"/>
      <c r="D21" s="39"/>
    </row>
    <row r="22" spans="2:4" s="37" customFormat="1" ht="17.25" customHeight="1">
      <c r="B22" s="38"/>
      <c r="C22" s="39"/>
      <c r="D22" s="39"/>
    </row>
    <row r="23" spans="2:4" s="37" customFormat="1" ht="17.25" customHeight="1">
      <c r="B23" s="38"/>
      <c r="C23" s="39"/>
      <c r="D23" s="39"/>
    </row>
    <row r="24" spans="2:4" s="37" customFormat="1" ht="17.25" customHeight="1">
      <c r="B24" s="38"/>
      <c r="C24" s="39"/>
      <c r="D24" s="39"/>
    </row>
    <row r="25" spans="2:8" s="37" customFormat="1" ht="17.25" customHeight="1">
      <c r="B25" s="38"/>
      <c r="C25" s="39"/>
      <c r="D25" s="39"/>
      <c r="G25" s="56">
        <f ca="1">TODAY()</f>
        <v>39073</v>
      </c>
      <c r="H25" s="56"/>
    </row>
    <row r="26" spans="2:4" s="37" customFormat="1" ht="17.25" customHeight="1">
      <c r="B26" s="38"/>
      <c r="C26" s="39"/>
      <c r="D26" s="39"/>
    </row>
    <row r="27" spans="2:4" s="37" customFormat="1" ht="17.25" customHeight="1">
      <c r="B27" s="38"/>
      <c r="C27" s="39"/>
      <c r="D27" s="39"/>
    </row>
    <row r="34" spans="1:6" s="3" customFormat="1" ht="14.25" customHeight="1">
      <c r="A34" s="20" t="s">
        <v>19</v>
      </c>
      <c r="B34" s="15" t="s">
        <v>18</v>
      </c>
      <c r="C34" s="12" t="s">
        <v>7</v>
      </c>
      <c r="D34" s="12" t="s">
        <v>8</v>
      </c>
      <c r="E34" s="11" t="s">
        <v>9</v>
      </c>
      <c r="F34" s="29"/>
    </row>
    <row r="35" spans="1:6" s="3" customFormat="1" ht="14.25" customHeight="1">
      <c r="A35" s="28"/>
      <c r="B35" s="16"/>
      <c r="C35" s="14" t="s">
        <v>44</v>
      </c>
      <c r="D35" s="14" t="s">
        <v>45</v>
      </c>
      <c r="E35" s="13" t="s">
        <v>46</v>
      </c>
      <c r="F35" s="30"/>
    </row>
    <row r="36" spans="1:6" ht="14.25" customHeight="1">
      <c r="A36" s="25"/>
      <c r="B36" s="17"/>
      <c r="C36" s="5"/>
      <c r="D36" s="5"/>
      <c r="E36" s="6">
        <f aca="true" t="shared" si="0" ref="E36:E47">C36*D36</f>
        <v>0</v>
      </c>
      <c r="F36" s="31" t="s">
        <v>20</v>
      </c>
    </row>
    <row r="37" spans="1:6" ht="14.25" customHeight="1">
      <c r="A37" s="26"/>
      <c r="B37" s="18"/>
      <c r="C37" s="7"/>
      <c r="D37" s="7"/>
      <c r="E37" s="8">
        <f t="shared" si="0"/>
        <v>0</v>
      </c>
      <c r="F37" s="32" t="s">
        <v>20</v>
      </c>
    </row>
    <row r="38" spans="1:6" ht="14.25" customHeight="1">
      <c r="A38" s="26"/>
      <c r="B38" s="18"/>
      <c r="C38" s="7"/>
      <c r="D38" s="7"/>
      <c r="E38" s="8">
        <f t="shared" si="0"/>
        <v>0</v>
      </c>
      <c r="F38" s="32" t="s">
        <v>20</v>
      </c>
    </row>
    <row r="39" spans="1:6" ht="14.25" customHeight="1">
      <c r="A39" s="26"/>
      <c r="B39" s="18"/>
      <c r="C39" s="7"/>
      <c r="D39" s="7"/>
      <c r="E39" s="8">
        <f t="shared" si="0"/>
        <v>0</v>
      </c>
      <c r="F39" s="32" t="s">
        <v>20</v>
      </c>
    </row>
    <row r="40" spans="1:6" ht="14.25" customHeight="1">
      <c r="A40" s="26"/>
      <c r="B40" s="18"/>
      <c r="C40" s="7"/>
      <c r="D40" s="7"/>
      <c r="E40" s="8">
        <f>C40*D40</f>
        <v>0</v>
      </c>
      <c r="F40" s="32" t="s">
        <v>20</v>
      </c>
    </row>
    <row r="41" spans="1:6" ht="14.25" customHeight="1">
      <c r="A41" s="26"/>
      <c r="B41" s="18"/>
      <c r="C41" s="7"/>
      <c r="D41" s="7"/>
      <c r="E41" s="8">
        <f>C41*D41</f>
        <v>0</v>
      </c>
      <c r="F41" s="32" t="s">
        <v>20</v>
      </c>
    </row>
    <row r="42" spans="1:6" ht="14.25" customHeight="1">
      <c r="A42" s="26"/>
      <c r="B42" s="18"/>
      <c r="C42" s="7"/>
      <c r="D42" s="7"/>
      <c r="E42" s="8">
        <f t="shared" si="0"/>
        <v>0</v>
      </c>
      <c r="F42" s="32" t="s">
        <v>20</v>
      </c>
    </row>
    <row r="43" spans="1:6" ht="14.25" customHeight="1">
      <c r="A43" s="26"/>
      <c r="B43" s="18"/>
      <c r="C43" s="7"/>
      <c r="D43" s="7"/>
      <c r="E43" s="8">
        <f t="shared" si="0"/>
        <v>0</v>
      </c>
      <c r="F43" s="32" t="s">
        <v>20</v>
      </c>
    </row>
    <row r="44" spans="1:6" ht="14.25" customHeight="1">
      <c r="A44" s="26"/>
      <c r="B44" s="18"/>
      <c r="C44" s="7"/>
      <c r="D44" s="7"/>
      <c r="E44" s="8">
        <f t="shared" si="0"/>
        <v>0</v>
      </c>
      <c r="F44" s="32" t="s">
        <v>20</v>
      </c>
    </row>
    <row r="45" spans="1:6" ht="14.25" customHeight="1">
      <c r="A45" s="26"/>
      <c r="B45" s="18"/>
      <c r="C45" s="7"/>
      <c r="D45" s="7"/>
      <c r="E45" s="8">
        <f t="shared" si="0"/>
        <v>0</v>
      </c>
      <c r="F45" s="32" t="s">
        <v>20</v>
      </c>
    </row>
    <row r="46" spans="1:6" ht="14.25" customHeight="1">
      <c r="A46" s="26"/>
      <c r="B46" s="18"/>
      <c r="C46" s="7"/>
      <c r="D46" s="7"/>
      <c r="E46" s="8">
        <f t="shared" si="0"/>
        <v>0</v>
      </c>
      <c r="F46" s="32" t="s">
        <v>20</v>
      </c>
    </row>
    <row r="47" spans="1:6" ht="14.25" customHeight="1">
      <c r="A47" s="27"/>
      <c r="B47" s="19"/>
      <c r="C47" s="9"/>
      <c r="D47" s="9"/>
      <c r="E47" s="10">
        <f t="shared" si="0"/>
        <v>0</v>
      </c>
      <c r="F47" s="33" t="s">
        <v>20</v>
      </c>
    </row>
    <row r="48" ht="14.25" customHeight="1" thickBot="1"/>
    <row r="49" spans="1:6" ht="14.25" customHeight="1" thickBot="1">
      <c r="A49" s="24" t="s">
        <v>21</v>
      </c>
      <c r="B49" s="21"/>
      <c r="C49" s="22"/>
      <c r="D49" s="22"/>
      <c r="E49" s="4">
        <f>MAX(E36:E48)</f>
        <v>0</v>
      </c>
      <c r="F49" s="23" t="s">
        <v>20</v>
      </c>
    </row>
    <row r="50" spans="5:6" ht="14.25" customHeight="1" thickBot="1">
      <c r="E50" s="2"/>
      <c r="F50" s="2"/>
    </row>
    <row r="51" spans="1:6" ht="14.25" customHeight="1" thickBot="1">
      <c r="A51" s="24" t="s">
        <v>22</v>
      </c>
      <c r="B51" s="21"/>
      <c r="C51" s="22"/>
      <c r="D51" s="22"/>
      <c r="E51" s="4"/>
      <c r="F51" s="23" t="s">
        <v>20</v>
      </c>
    </row>
  </sheetData>
  <mergeCells count="1">
    <mergeCell ref="G25:H25"/>
  </mergeCells>
  <printOptions/>
  <pageMargins left="0.5905511811023623" right="0.3937007874015748" top="0.984251968503937" bottom="0.46" header="0.5118110236220472" footer="0.3"/>
  <pageSetup cellComments="asDisplayed"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53"/>
  <sheetViews>
    <sheetView workbookViewId="0" topLeftCell="A26">
      <selection activeCell="E24" sqref="E24"/>
    </sheetView>
  </sheetViews>
  <sheetFormatPr defaultColWidth="8.796875" defaultRowHeight="14.25" customHeight="1"/>
  <cols>
    <col min="1" max="1" width="18" style="0" customWidth="1"/>
    <col min="2" max="2" width="10.3984375" style="0" bestFit="1" customWidth="1"/>
  </cols>
  <sheetData>
    <row r="1" ht="14.25" customHeight="1">
      <c r="A1" t="s">
        <v>49</v>
      </c>
    </row>
    <row r="3" ht="14.25" customHeight="1">
      <c r="A3" t="s">
        <v>50</v>
      </c>
    </row>
    <row r="4" ht="14.25" customHeight="1">
      <c r="A4" t="s">
        <v>51</v>
      </c>
    </row>
    <row r="6" ht="14.25" customHeight="1">
      <c r="A6" t="s">
        <v>52</v>
      </c>
    </row>
    <row r="8" spans="1:6" ht="14.25" customHeight="1">
      <c r="A8" s="20" t="s">
        <v>19</v>
      </c>
      <c r="B8" s="15" t="s">
        <v>18</v>
      </c>
      <c r="C8" s="12" t="s">
        <v>7</v>
      </c>
      <c r="D8" s="12" t="s">
        <v>8</v>
      </c>
      <c r="E8" s="11" t="s">
        <v>9</v>
      </c>
      <c r="F8" s="29"/>
    </row>
    <row r="9" spans="1:6" ht="14.25" customHeight="1">
      <c r="A9" s="28"/>
      <c r="B9" s="16"/>
      <c r="C9" s="14"/>
      <c r="D9" s="14"/>
      <c r="E9" s="13"/>
      <c r="F9" s="30"/>
    </row>
    <row r="10" spans="1:6" ht="14.25" customHeight="1">
      <c r="A10" s="24" t="s">
        <v>5</v>
      </c>
      <c r="B10" s="21" t="s">
        <v>6</v>
      </c>
      <c r="C10" s="45">
        <v>0.8</v>
      </c>
      <c r="D10" s="45">
        <v>0.8</v>
      </c>
      <c r="E10" s="46">
        <f>C10*D10</f>
        <v>0.6400000000000001</v>
      </c>
      <c r="F10" s="23" t="s">
        <v>20</v>
      </c>
    </row>
    <row r="11" spans="1:6" ht="14.25" customHeight="1">
      <c r="A11" s="17" t="s">
        <v>53</v>
      </c>
      <c r="B11" s="17" t="s">
        <v>54</v>
      </c>
      <c r="C11" s="47" t="s">
        <v>55</v>
      </c>
      <c r="D11" s="47" t="s">
        <v>56</v>
      </c>
      <c r="E11" s="48" t="s">
        <v>57</v>
      </c>
      <c r="F11" s="44"/>
    </row>
    <row r="12" spans="1:6" ht="14.25" customHeight="1">
      <c r="A12" s="17"/>
      <c r="B12" s="17"/>
      <c r="C12" s="42"/>
      <c r="D12" s="42"/>
      <c r="E12" s="43"/>
      <c r="F12" s="44"/>
    </row>
    <row r="13" spans="1:6" ht="14.25" customHeight="1">
      <c r="A13" s="49" t="s">
        <v>58</v>
      </c>
      <c r="B13" s="17"/>
      <c r="C13" s="42"/>
      <c r="D13" s="42"/>
      <c r="E13" s="43"/>
      <c r="F13" s="44"/>
    </row>
    <row r="14" spans="1:6" ht="14.25" customHeight="1">
      <c r="A14" s="49" t="s">
        <v>59</v>
      </c>
      <c r="B14" s="17"/>
      <c r="C14" s="42"/>
      <c r="D14" s="42"/>
      <c r="E14" s="43"/>
      <c r="F14" s="44"/>
    </row>
    <row r="15" spans="1:6" ht="14.25" customHeight="1">
      <c r="A15" s="49" t="s">
        <v>60</v>
      </c>
      <c r="B15" s="17"/>
      <c r="C15" s="42"/>
      <c r="D15" s="42"/>
      <c r="E15" s="43"/>
      <c r="F15" s="44"/>
    </row>
    <row r="16" spans="1:6" ht="14.25" customHeight="1">
      <c r="A16" s="51" t="s">
        <v>61</v>
      </c>
      <c r="B16" s="17"/>
      <c r="C16" s="42"/>
      <c r="D16" s="42"/>
      <c r="E16" s="43"/>
      <c r="F16" s="44"/>
    </row>
    <row r="17" spans="1:6" ht="14.25" customHeight="1">
      <c r="A17" s="51" t="s">
        <v>62</v>
      </c>
      <c r="B17" s="17"/>
      <c r="C17" s="42"/>
      <c r="D17" s="42"/>
      <c r="E17" s="43"/>
      <c r="F17" s="44"/>
    </row>
    <row r="18" spans="1:6" ht="14.25" customHeight="1">
      <c r="A18" s="51" t="s">
        <v>63</v>
      </c>
      <c r="B18" s="17"/>
      <c r="C18" s="42"/>
      <c r="D18" s="42"/>
      <c r="E18" s="43"/>
      <c r="F18" s="44"/>
    </row>
    <row r="19" spans="1:6" ht="14.25" customHeight="1">
      <c r="A19" s="51" t="s">
        <v>67</v>
      </c>
      <c r="B19" s="17"/>
      <c r="C19" s="42"/>
      <c r="D19" s="42"/>
      <c r="E19" s="43"/>
      <c r="F19" s="44"/>
    </row>
    <row r="20" spans="1:6" ht="14.25" customHeight="1">
      <c r="A20" s="51" t="s">
        <v>64</v>
      </c>
      <c r="B20" s="17"/>
      <c r="C20" s="42"/>
      <c r="D20" s="42"/>
      <c r="E20" s="43"/>
      <c r="F20" s="44"/>
    </row>
    <row r="21" spans="1:6" ht="14.25" customHeight="1">
      <c r="A21" s="51" t="s">
        <v>65</v>
      </c>
      <c r="B21" s="17"/>
      <c r="C21" s="42"/>
      <c r="D21" s="42"/>
      <c r="E21" s="43"/>
      <c r="F21" s="44"/>
    </row>
    <row r="22" spans="1:6" ht="14.25" customHeight="1">
      <c r="A22" s="51" t="s">
        <v>66</v>
      </c>
      <c r="B22" s="17"/>
      <c r="C22" s="42"/>
      <c r="D22" s="42"/>
      <c r="E22" s="43"/>
      <c r="F22" s="44"/>
    </row>
    <row r="23" spans="1:6" ht="14.25" customHeight="1">
      <c r="A23" s="51" t="s">
        <v>69</v>
      </c>
      <c r="B23" s="17"/>
      <c r="C23" s="42"/>
      <c r="D23" s="42"/>
      <c r="E23" s="43"/>
      <c r="F23" s="44"/>
    </row>
    <row r="24" spans="1:6" ht="14.25" customHeight="1">
      <c r="A24" s="51" t="s">
        <v>68</v>
      </c>
      <c r="B24" s="17"/>
      <c r="C24" s="42"/>
      <c r="D24" s="42"/>
      <c r="E24" s="43"/>
      <c r="F24" s="44"/>
    </row>
    <row r="25" spans="1:6" ht="14.25" customHeight="1">
      <c r="A25" s="51" t="s">
        <v>70</v>
      </c>
      <c r="B25" s="17"/>
      <c r="C25" s="42"/>
      <c r="D25" s="42"/>
      <c r="E25" s="43"/>
      <c r="F25" s="44"/>
    </row>
    <row r="26" spans="1:6" ht="14.25" customHeight="1">
      <c r="A26" s="51" t="s">
        <v>71</v>
      </c>
      <c r="B26" s="17"/>
      <c r="C26" s="42"/>
      <c r="D26" s="42"/>
      <c r="E26" s="43"/>
      <c r="F26" s="44"/>
    </row>
    <row r="27" ht="14.25" customHeight="1">
      <c r="A27" s="50"/>
    </row>
    <row r="28" spans="1:6" ht="14.25" customHeight="1">
      <c r="A28" s="20" t="s">
        <v>19</v>
      </c>
      <c r="B28" s="15" t="s">
        <v>18</v>
      </c>
      <c r="C28" s="12" t="s">
        <v>7</v>
      </c>
      <c r="D28" s="12" t="s">
        <v>8</v>
      </c>
      <c r="E28" s="11" t="s">
        <v>9</v>
      </c>
      <c r="F28" s="29"/>
    </row>
    <row r="29" spans="1:6" ht="14.25" customHeight="1">
      <c r="A29" s="28"/>
      <c r="B29" s="16"/>
      <c r="C29" s="14" t="s">
        <v>44</v>
      </c>
      <c r="D29" s="14" t="s">
        <v>45</v>
      </c>
      <c r="E29" s="13" t="s">
        <v>46</v>
      </c>
      <c r="F29" s="30"/>
    </row>
    <row r="30" spans="1:6" ht="14.25" customHeight="1">
      <c r="A30" s="25" t="s">
        <v>0</v>
      </c>
      <c r="B30" s="17" t="s">
        <v>1</v>
      </c>
      <c r="C30" s="34">
        <v>1</v>
      </c>
      <c r="D30" s="5">
        <v>0.3</v>
      </c>
      <c r="E30" s="6">
        <f>C30*D30</f>
        <v>0.3</v>
      </c>
      <c r="F30" s="31" t="s">
        <v>20</v>
      </c>
    </row>
    <row r="31" spans="1:6" ht="14.25" customHeight="1">
      <c r="A31" s="26" t="s">
        <v>2</v>
      </c>
      <c r="B31" s="18" t="s">
        <v>1</v>
      </c>
      <c r="C31" s="35">
        <v>1</v>
      </c>
      <c r="D31" s="7">
        <v>0.5</v>
      </c>
      <c r="E31" s="8">
        <f aca="true" t="shared" si="0" ref="E31:E38">C31*D31</f>
        <v>0.5</v>
      </c>
      <c r="F31" s="32" t="s">
        <v>20</v>
      </c>
    </row>
    <row r="32" spans="1:6" ht="14.25" customHeight="1">
      <c r="A32" s="26" t="s">
        <v>24</v>
      </c>
      <c r="B32" s="18" t="s">
        <v>1</v>
      </c>
      <c r="C32" s="35">
        <v>1</v>
      </c>
      <c r="D32" s="7">
        <v>0.3</v>
      </c>
      <c r="E32" s="8">
        <f>C32*D32</f>
        <v>0.3</v>
      </c>
      <c r="F32" s="32" t="s">
        <v>20</v>
      </c>
    </row>
    <row r="33" spans="1:6" ht="14.25" customHeight="1">
      <c r="A33" s="26" t="s">
        <v>3</v>
      </c>
      <c r="B33" s="18" t="s">
        <v>1</v>
      </c>
      <c r="C33" s="35">
        <v>1</v>
      </c>
      <c r="D33" s="7">
        <v>0.2</v>
      </c>
      <c r="E33" s="8">
        <f t="shared" si="0"/>
        <v>0.2</v>
      </c>
      <c r="F33" s="32" t="s">
        <v>20</v>
      </c>
    </row>
    <row r="34" spans="1:6" ht="14.25" customHeight="1">
      <c r="A34" s="26" t="s">
        <v>4</v>
      </c>
      <c r="B34" s="18" t="s">
        <v>1</v>
      </c>
      <c r="C34" s="35">
        <v>1</v>
      </c>
      <c r="D34" s="7">
        <v>0.4</v>
      </c>
      <c r="E34" s="8">
        <f t="shared" si="0"/>
        <v>0.4</v>
      </c>
      <c r="F34" s="32" t="s">
        <v>20</v>
      </c>
    </row>
    <row r="35" spans="1:6" ht="14.25" customHeight="1">
      <c r="A35" s="26" t="s">
        <v>5</v>
      </c>
      <c r="B35" s="18" t="s">
        <v>6</v>
      </c>
      <c r="C35" s="35">
        <v>0.8</v>
      </c>
      <c r="D35" s="35">
        <v>0.8</v>
      </c>
      <c r="E35" s="8">
        <f t="shared" si="0"/>
        <v>0.6400000000000001</v>
      </c>
      <c r="F35" s="32" t="s">
        <v>20</v>
      </c>
    </row>
    <row r="36" spans="1:6" ht="14.25" customHeight="1">
      <c r="A36" s="26" t="s">
        <v>10</v>
      </c>
      <c r="B36" s="18" t="s">
        <v>6</v>
      </c>
      <c r="C36" s="35">
        <v>0.6</v>
      </c>
      <c r="D36" s="7">
        <v>0.2</v>
      </c>
      <c r="E36" s="8">
        <f t="shared" si="0"/>
        <v>0.12</v>
      </c>
      <c r="F36" s="32" t="s">
        <v>20</v>
      </c>
    </row>
    <row r="37" spans="1:6" ht="14.25" customHeight="1">
      <c r="A37" s="26" t="s">
        <v>11</v>
      </c>
      <c r="B37" s="18" t="s">
        <v>13</v>
      </c>
      <c r="C37" s="7">
        <v>0.5</v>
      </c>
      <c r="D37" s="7">
        <v>0.25</v>
      </c>
      <c r="E37" s="8">
        <f t="shared" si="0"/>
        <v>0.125</v>
      </c>
      <c r="F37" s="32" t="s">
        <v>20</v>
      </c>
    </row>
    <row r="38" spans="1:6" ht="14.25" customHeight="1">
      <c r="A38" s="26" t="s">
        <v>12</v>
      </c>
      <c r="B38" s="18" t="s">
        <v>13</v>
      </c>
      <c r="C38" s="7">
        <v>0.5</v>
      </c>
      <c r="D38" s="35">
        <v>0.9</v>
      </c>
      <c r="E38" s="8">
        <f t="shared" si="0"/>
        <v>0.45</v>
      </c>
      <c r="F38" s="32" t="s">
        <v>20</v>
      </c>
    </row>
    <row r="39" spans="1:6" ht="14.25" customHeight="1">
      <c r="A39" s="27" t="s">
        <v>14</v>
      </c>
      <c r="B39" s="19" t="s">
        <v>23</v>
      </c>
      <c r="C39" s="9">
        <v>0.3</v>
      </c>
      <c r="D39" s="36">
        <v>1</v>
      </c>
      <c r="E39" s="10">
        <f>C39*D39</f>
        <v>0.3</v>
      </c>
      <c r="F39" s="33" t="s">
        <v>20</v>
      </c>
    </row>
    <row r="40" spans="1:6" ht="14.25" customHeight="1" thickBot="1">
      <c r="A40" s="1"/>
      <c r="B40" s="3"/>
      <c r="C40" s="2"/>
      <c r="D40" s="2"/>
      <c r="E40" s="1"/>
      <c r="F40" s="1"/>
    </row>
    <row r="41" spans="1:6" ht="14.25" customHeight="1" thickBot="1">
      <c r="A41" s="24" t="s">
        <v>21</v>
      </c>
      <c r="B41" s="21"/>
      <c r="C41" s="22"/>
      <c r="D41" s="22"/>
      <c r="E41" s="4">
        <f>MAX(E30:E40)</f>
        <v>0.6400000000000001</v>
      </c>
      <c r="F41" s="23" t="s">
        <v>20</v>
      </c>
    </row>
    <row r="42" spans="1:6" ht="14.25" customHeight="1" thickBot="1">
      <c r="A42" s="52" t="s">
        <v>72</v>
      </c>
      <c r="B42" s="3"/>
      <c r="C42" s="2"/>
      <c r="D42" s="2"/>
      <c r="E42" s="2"/>
      <c r="F42" s="2"/>
    </row>
    <row r="43" spans="1:6" ht="14.25" customHeight="1" thickBot="1">
      <c r="A43" s="24" t="s">
        <v>22</v>
      </c>
      <c r="B43" s="21"/>
      <c r="C43" s="22"/>
      <c r="D43" s="22"/>
      <c r="E43" s="4">
        <v>0.5</v>
      </c>
      <c r="F43" s="23" t="s">
        <v>20</v>
      </c>
    </row>
    <row r="44" ht="14.25" customHeight="1">
      <c r="A44" s="52" t="s">
        <v>73</v>
      </c>
    </row>
    <row r="46" ht="14.25" customHeight="1">
      <c r="A46" t="s">
        <v>74</v>
      </c>
    </row>
    <row r="47" ht="14.25" customHeight="1">
      <c r="A47" t="s">
        <v>76</v>
      </c>
    </row>
    <row r="48" ht="14.25" customHeight="1">
      <c r="A48" t="s">
        <v>75</v>
      </c>
    </row>
    <row r="51" ht="14.25" customHeight="1">
      <c r="H51" s="53" t="s">
        <v>78</v>
      </c>
    </row>
    <row r="52" spans="4:8" ht="14.25" customHeight="1">
      <c r="D52" s="54"/>
      <c r="H52" s="55" t="s">
        <v>79</v>
      </c>
    </row>
    <row r="53" ht="14.25" customHeight="1">
      <c r="H53" s="53" t="s">
        <v>77</v>
      </c>
    </row>
  </sheetData>
  <sheetProtection password="DC96" sheet="1" objects="1" scenarios="1"/>
  <hyperlinks>
    <hyperlink ref="H52" r:id="rId1" display="http://soramame-shiki.seesaa.net/"/>
  </hyperlinks>
  <printOptions/>
  <pageMargins left="0.69" right="0.69" top="0.91" bottom="0.59" header="0.512" footer="0.3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H49"/>
  <sheetViews>
    <sheetView workbookViewId="0" topLeftCell="A13">
      <selection activeCell="G28" sqref="G28"/>
    </sheetView>
  </sheetViews>
  <sheetFormatPr defaultColWidth="8.796875" defaultRowHeight="14.25" customHeight="1"/>
  <cols>
    <col min="1" max="1" width="21.3984375" style="1" bestFit="1" customWidth="1"/>
    <col min="2" max="2" width="11.19921875" style="3" customWidth="1"/>
    <col min="3" max="4" width="9" style="2" customWidth="1"/>
    <col min="5" max="7" width="9" style="1" customWidth="1"/>
    <col min="8" max="8" width="12.8984375" style="1" customWidth="1"/>
    <col min="9" max="16384" width="9" style="1" customWidth="1"/>
  </cols>
  <sheetData>
    <row r="1" spans="1:2" ht="14.25" customHeight="1">
      <c r="A1" s="1" t="s">
        <v>47</v>
      </c>
      <c r="B1" s="1" t="s">
        <v>43</v>
      </c>
    </row>
    <row r="3" spans="1:4" s="37" customFormat="1" ht="17.25" customHeight="1">
      <c r="A3" s="37" t="s">
        <v>38</v>
      </c>
      <c r="B3" s="38"/>
      <c r="C3" s="39"/>
      <c r="D3" s="39"/>
    </row>
    <row r="4" spans="1:4" s="37" customFormat="1" ht="17.25" customHeight="1">
      <c r="A4" s="37" t="s">
        <v>39</v>
      </c>
      <c r="B4" s="38"/>
      <c r="C4" s="39"/>
      <c r="D4" s="39"/>
    </row>
    <row r="5" spans="1:4" s="37" customFormat="1" ht="17.25" customHeight="1">
      <c r="A5" s="37" t="s">
        <v>25</v>
      </c>
      <c r="B5" s="38"/>
      <c r="C5" s="39"/>
      <c r="D5" s="39"/>
    </row>
    <row r="6" spans="1:4" s="37" customFormat="1" ht="17.25" customHeight="1">
      <c r="A6" s="37" t="s">
        <v>40</v>
      </c>
      <c r="B6" s="38"/>
      <c r="C6" s="39"/>
      <c r="D6" s="39"/>
    </row>
    <row r="7" spans="1:4" s="37" customFormat="1" ht="17.25" customHeight="1">
      <c r="A7" s="37" t="s">
        <v>26</v>
      </c>
      <c r="B7" s="38"/>
      <c r="C7" s="39"/>
      <c r="D7" s="39"/>
    </row>
    <row r="8" spans="1:4" s="37" customFormat="1" ht="17.25" customHeight="1">
      <c r="A8" s="37" t="s">
        <v>27</v>
      </c>
      <c r="B8" s="38"/>
      <c r="C8" s="39"/>
      <c r="D8" s="39"/>
    </row>
    <row r="9" spans="1:4" s="37" customFormat="1" ht="17.25" customHeight="1">
      <c r="A9" s="37" t="s">
        <v>28</v>
      </c>
      <c r="B9" s="38"/>
      <c r="C9" s="39"/>
      <c r="D9" s="39"/>
    </row>
    <row r="10" spans="2:4" s="37" customFormat="1" ht="17.25" customHeight="1">
      <c r="B10" s="38"/>
      <c r="C10" s="39"/>
      <c r="D10" s="39"/>
    </row>
    <row r="11" spans="1:4" s="37" customFormat="1" ht="17.25" customHeight="1">
      <c r="A11" s="37" t="s">
        <v>29</v>
      </c>
      <c r="B11" s="38"/>
      <c r="C11" s="39"/>
      <c r="D11" s="39"/>
    </row>
    <row r="12" spans="1:4" s="37" customFormat="1" ht="17.25" customHeight="1">
      <c r="A12" s="37" t="s">
        <v>30</v>
      </c>
      <c r="B12" s="38"/>
      <c r="C12" s="39"/>
      <c r="D12" s="39"/>
    </row>
    <row r="13" spans="1:4" s="37" customFormat="1" ht="17.25" customHeight="1">
      <c r="A13" s="37" t="s">
        <v>35</v>
      </c>
      <c r="B13" s="38"/>
      <c r="C13" s="39"/>
      <c r="D13" s="39"/>
    </row>
    <row r="14" spans="2:4" s="37" customFormat="1" ht="17.25" customHeight="1">
      <c r="B14" s="38"/>
      <c r="C14" s="39"/>
      <c r="D14" s="39"/>
    </row>
    <row r="15" spans="1:4" s="37" customFormat="1" ht="17.25" customHeight="1">
      <c r="A15" s="37" t="s">
        <v>32</v>
      </c>
      <c r="B15" s="38"/>
      <c r="C15" s="39"/>
      <c r="D15" s="39"/>
    </row>
    <row r="16" spans="1:4" s="37" customFormat="1" ht="17.25" customHeight="1">
      <c r="A16" s="37" t="s">
        <v>31</v>
      </c>
      <c r="B16" s="38"/>
      <c r="C16" s="39"/>
      <c r="D16" s="39"/>
    </row>
    <row r="17" spans="2:4" s="37" customFormat="1" ht="17.25" customHeight="1">
      <c r="B17" s="38"/>
      <c r="C17" s="39"/>
      <c r="D17" s="39"/>
    </row>
    <row r="18" spans="1:4" s="37" customFormat="1" ht="17.25" customHeight="1">
      <c r="A18" s="37" t="s">
        <v>41</v>
      </c>
      <c r="B18" s="38"/>
      <c r="C18" s="39"/>
      <c r="D18" s="39"/>
    </row>
    <row r="19" spans="1:4" s="37" customFormat="1" ht="17.25" customHeight="1">
      <c r="A19" s="40" t="s">
        <v>42</v>
      </c>
      <c r="B19" s="38"/>
      <c r="C19" s="39"/>
      <c r="D19" s="39"/>
    </row>
    <row r="20" spans="1:4" s="37" customFormat="1" ht="17.25" customHeight="1">
      <c r="A20" s="37" t="s">
        <v>36</v>
      </c>
      <c r="B20" s="38"/>
      <c r="C20" s="39"/>
      <c r="D20" s="39"/>
    </row>
    <row r="21" spans="1:4" s="37" customFormat="1" ht="17.25" customHeight="1">
      <c r="A21" s="37" t="s">
        <v>37</v>
      </c>
      <c r="B21" s="38"/>
      <c r="C21" s="39"/>
      <c r="D21" s="39"/>
    </row>
    <row r="22" spans="2:4" s="37" customFormat="1" ht="17.25" customHeight="1">
      <c r="B22" s="38"/>
      <c r="C22" s="39"/>
      <c r="D22" s="39"/>
    </row>
    <row r="23" spans="1:4" s="37" customFormat="1" ht="17.25" customHeight="1">
      <c r="A23" s="37" t="s">
        <v>33</v>
      </c>
      <c r="B23" s="38"/>
      <c r="C23" s="39"/>
      <c r="D23" s="39"/>
    </row>
    <row r="24" spans="1:4" s="37" customFormat="1" ht="17.25" customHeight="1">
      <c r="A24" s="37" t="s">
        <v>34</v>
      </c>
      <c r="B24" s="38"/>
      <c r="C24" s="39"/>
      <c r="D24" s="39"/>
    </row>
    <row r="25" spans="2:8" s="37" customFormat="1" ht="17.25" customHeight="1">
      <c r="B25" s="38"/>
      <c r="C25" s="39"/>
      <c r="D25" s="39"/>
      <c r="G25" s="57" t="s">
        <v>48</v>
      </c>
      <c r="H25" s="56"/>
    </row>
    <row r="26" spans="2:4" s="37" customFormat="1" ht="17.25" customHeight="1">
      <c r="B26" s="38"/>
      <c r="C26" s="39"/>
      <c r="D26" s="39"/>
    </row>
    <row r="27" spans="2:4" s="37" customFormat="1" ht="17.25" customHeight="1">
      <c r="B27" s="38"/>
      <c r="C27" s="39"/>
      <c r="D27" s="39"/>
    </row>
    <row r="34" spans="1:6" s="3" customFormat="1" ht="14.25" customHeight="1">
      <c r="A34" s="20" t="s">
        <v>19</v>
      </c>
      <c r="B34" s="15" t="s">
        <v>18</v>
      </c>
      <c r="C34" s="12" t="s">
        <v>7</v>
      </c>
      <c r="D34" s="12" t="s">
        <v>8</v>
      </c>
      <c r="E34" s="11" t="s">
        <v>9</v>
      </c>
      <c r="F34" s="29"/>
    </row>
    <row r="35" spans="1:6" s="3" customFormat="1" ht="14.25" customHeight="1">
      <c r="A35" s="28"/>
      <c r="B35" s="16"/>
      <c r="C35" s="14" t="s">
        <v>15</v>
      </c>
      <c r="D35" s="14" t="s">
        <v>16</v>
      </c>
      <c r="E35" s="13" t="s">
        <v>17</v>
      </c>
      <c r="F35" s="30"/>
    </row>
    <row r="36" spans="1:6" ht="14.25" customHeight="1">
      <c r="A36" s="25" t="s">
        <v>0</v>
      </c>
      <c r="B36" s="17" t="s">
        <v>1</v>
      </c>
      <c r="C36" s="34">
        <v>1</v>
      </c>
      <c r="D36" s="5">
        <v>0.3</v>
      </c>
      <c r="E36" s="6">
        <f>C36*D36</f>
        <v>0.3</v>
      </c>
      <c r="F36" s="31" t="s">
        <v>20</v>
      </c>
    </row>
    <row r="37" spans="1:6" ht="14.25" customHeight="1">
      <c r="A37" s="26" t="s">
        <v>2</v>
      </c>
      <c r="B37" s="18" t="s">
        <v>1</v>
      </c>
      <c r="C37" s="35">
        <v>1</v>
      </c>
      <c r="D37" s="7">
        <v>0.5</v>
      </c>
      <c r="E37" s="8">
        <f aca="true" t="shared" si="0" ref="E37:E44">C37*D37</f>
        <v>0.5</v>
      </c>
      <c r="F37" s="32" t="s">
        <v>20</v>
      </c>
    </row>
    <row r="38" spans="1:6" ht="14.25" customHeight="1">
      <c r="A38" s="26" t="s">
        <v>24</v>
      </c>
      <c r="B38" s="18" t="s">
        <v>1</v>
      </c>
      <c r="C38" s="35">
        <v>1</v>
      </c>
      <c r="D38" s="7">
        <v>0.3</v>
      </c>
      <c r="E38" s="8">
        <f>C38*D38</f>
        <v>0.3</v>
      </c>
      <c r="F38" s="32" t="s">
        <v>20</v>
      </c>
    </row>
    <row r="39" spans="1:6" ht="14.25" customHeight="1">
      <c r="A39" s="26" t="s">
        <v>3</v>
      </c>
      <c r="B39" s="18" t="s">
        <v>1</v>
      </c>
      <c r="C39" s="35">
        <v>1</v>
      </c>
      <c r="D39" s="7">
        <v>0.2</v>
      </c>
      <c r="E39" s="8">
        <f t="shared" si="0"/>
        <v>0.2</v>
      </c>
      <c r="F39" s="32" t="s">
        <v>20</v>
      </c>
    </row>
    <row r="40" spans="1:6" ht="14.25" customHeight="1">
      <c r="A40" s="26" t="s">
        <v>4</v>
      </c>
      <c r="B40" s="18" t="s">
        <v>1</v>
      </c>
      <c r="C40" s="35">
        <v>1</v>
      </c>
      <c r="D40" s="7">
        <v>0.4</v>
      </c>
      <c r="E40" s="8">
        <f t="shared" si="0"/>
        <v>0.4</v>
      </c>
      <c r="F40" s="32" t="s">
        <v>20</v>
      </c>
    </row>
    <row r="41" spans="1:6" ht="14.25" customHeight="1">
      <c r="A41" s="26" t="s">
        <v>5</v>
      </c>
      <c r="B41" s="18" t="s">
        <v>6</v>
      </c>
      <c r="C41" s="35">
        <v>0.8</v>
      </c>
      <c r="D41" s="35">
        <v>0.8</v>
      </c>
      <c r="E41" s="8">
        <f t="shared" si="0"/>
        <v>0.6400000000000001</v>
      </c>
      <c r="F41" s="32" t="s">
        <v>20</v>
      </c>
    </row>
    <row r="42" spans="1:6" ht="14.25" customHeight="1">
      <c r="A42" s="26" t="s">
        <v>10</v>
      </c>
      <c r="B42" s="18" t="s">
        <v>6</v>
      </c>
      <c r="C42" s="35">
        <v>0.6</v>
      </c>
      <c r="D42" s="7">
        <v>0.2</v>
      </c>
      <c r="E42" s="8">
        <f t="shared" si="0"/>
        <v>0.12</v>
      </c>
      <c r="F42" s="32" t="s">
        <v>20</v>
      </c>
    </row>
    <row r="43" spans="1:6" ht="14.25" customHeight="1">
      <c r="A43" s="26" t="s">
        <v>11</v>
      </c>
      <c r="B43" s="18" t="s">
        <v>13</v>
      </c>
      <c r="C43" s="7">
        <v>0.5</v>
      </c>
      <c r="D43" s="7">
        <v>0.25</v>
      </c>
      <c r="E43" s="8">
        <f t="shared" si="0"/>
        <v>0.125</v>
      </c>
      <c r="F43" s="32" t="s">
        <v>20</v>
      </c>
    </row>
    <row r="44" spans="1:6" ht="14.25" customHeight="1">
      <c r="A44" s="26" t="s">
        <v>12</v>
      </c>
      <c r="B44" s="18" t="s">
        <v>13</v>
      </c>
      <c r="C44" s="7">
        <v>0.5</v>
      </c>
      <c r="D44" s="35">
        <v>0.9</v>
      </c>
      <c r="E44" s="8">
        <f t="shared" si="0"/>
        <v>0.45</v>
      </c>
      <c r="F44" s="32" t="s">
        <v>20</v>
      </c>
    </row>
    <row r="45" spans="1:6" ht="14.25" customHeight="1">
      <c r="A45" s="27" t="s">
        <v>14</v>
      </c>
      <c r="B45" s="19" t="s">
        <v>23</v>
      </c>
      <c r="C45" s="9">
        <v>0.3</v>
      </c>
      <c r="D45" s="36">
        <v>1</v>
      </c>
      <c r="E45" s="10">
        <f>C45*D45</f>
        <v>0.3</v>
      </c>
      <c r="F45" s="33" t="s">
        <v>20</v>
      </c>
    </row>
    <row r="46" ht="14.25" customHeight="1" thickBot="1"/>
    <row r="47" spans="1:6" ht="14.25" customHeight="1" thickBot="1">
      <c r="A47" s="24" t="s">
        <v>21</v>
      </c>
      <c r="B47" s="21"/>
      <c r="C47" s="22"/>
      <c r="D47" s="22"/>
      <c r="E47" s="4">
        <f>MAX(E36:E46)</f>
        <v>0.6400000000000001</v>
      </c>
      <c r="F47" s="23" t="s">
        <v>20</v>
      </c>
    </row>
    <row r="48" spans="5:6" ht="14.25" customHeight="1" thickBot="1">
      <c r="E48" s="2"/>
      <c r="F48" s="2"/>
    </row>
    <row r="49" spans="1:6" ht="14.25" customHeight="1" thickBot="1">
      <c r="A49" s="24" t="s">
        <v>22</v>
      </c>
      <c r="B49" s="21"/>
      <c r="C49" s="22"/>
      <c r="D49" s="22"/>
      <c r="E49" s="4">
        <v>0.5</v>
      </c>
      <c r="F49" s="23" t="s">
        <v>20</v>
      </c>
    </row>
  </sheetData>
  <sheetProtection password="DC96" sheet="1" objects="1" scenarios="1"/>
  <mergeCells count="1">
    <mergeCell ref="G25:H25"/>
  </mergeCells>
  <printOptions/>
  <pageMargins left="0.5905511811023623" right="0.3937007874015748" top="0.984251968503937" bottom="0.46" header="0.5118110236220472" footer="0.3"/>
  <pageSetup cellComments="asDisplayed"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そらパパ</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加配リクエストシート</dc:title>
  <dc:subject>Sora-018(01)</dc:subject>
  <dc:creator>そらパパ</dc:creator>
  <cp:keywords/>
  <dc:description/>
  <cp:lastModifiedBy>Administrator</cp:lastModifiedBy>
  <cp:lastPrinted>2006-12-22T05:08:17Z</cp:lastPrinted>
  <dcterms:created xsi:type="dcterms:W3CDTF">2006-10-18T01:17:04Z</dcterms:created>
  <dcterms:modified xsi:type="dcterms:W3CDTF">2006-12-22T14:27:23Z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